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ve's Files\CCL\City of Marietta\"/>
    </mc:Choice>
  </mc:AlternateContent>
  <bookViews>
    <workbookView xWindow="0" yWindow="0" windowWidth="8610" windowHeight="51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1" l="1"/>
  <c r="N94" i="1" l="1"/>
  <c r="O90" i="1"/>
  <c r="G89" i="1"/>
  <c r="N90" i="1" l="1"/>
</calcChain>
</file>

<file path=xl/sharedStrings.xml><?xml version="1.0" encoding="utf-8"?>
<sst xmlns="http://schemas.openxmlformats.org/spreadsheetml/2006/main" count="187" uniqueCount="165">
  <si>
    <t>BUSINESS AND ECONOMIC DEVELOPMENT</t>
  </si>
  <si>
    <t>5) Helping to secure capital financing for business startups.</t>
  </si>
  <si>
    <t>EDUCATION</t>
  </si>
  <si>
    <t>• Establish a board that will have principal responsibility for marketing and promoting regional commerce opportunities</t>
  </si>
  <si>
    <t>• Establish a Historic Central Business District.</t>
  </si>
  <si>
    <t>• Promote development and activities that bring people to the downtown business area.</t>
  </si>
  <si>
    <t>• Address parking issues for the downtown business area.</t>
  </si>
  <si>
    <t>• Reduce or eliminate tax incentives for retail and commercial store development.</t>
  </si>
  <si>
    <t>• Support future levies and bond issues for the public school system.</t>
  </si>
  <si>
    <t>• Become more involved in long-term planning for the public school system.</t>
  </si>
  <si>
    <t>HISTORICAL PERSPECTIVES</t>
  </si>
  <si>
    <t>• Create a Historic Monuments Commission.</t>
  </si>
  <si>
    <t>• Establish Historic Preservation Legislation.</t>
  </si>
  <si>
    <t>• Apply for participation in the Certified Local Government Program.</t>
  </si>
  <si>
    <t>• Support Colony Theatre renovation.</t>
  </si>
  <si>
    <t>• Set a deadline for deciding the best use for the Armory building and lot.</t>
  </si>
  <si>
    <t>INFRASTRUCTURE AND SERVICES</t>
  </si>
  <si>
    <t>• Build the proposed new Justice Center.</t>
  </si>
  <si>
    <t>• Begin planning now for renovation of the city buildings at 301, 304, and 308 Putnam Street.</t>
  </si>
  <si>
    <t>Related issues that should be addressed include:</t>
  </si>
  <si>
    <t>1) Developing a more coherent system of document archival.</t>
  </si>
  <si>
    <t>3) Addressing handicap accessibility deficiencies in city buildings.</t>
  </si>
  <si>
    <t>• Perform a new administrative staffing analysis and address administrative staffing needs.</t>
  </si>
  <si>
    <t>• Adopt an improved system for prioritizing infrastructure maintenance.</t>
  </si>
  <si>
    <t>• Modify the financing of city enterprise utilities (municipal water and wastewater systems) to allow long-term planning of maintenance and upgrading.</t>
  </si>
  <si>
    <t>• Contract for a study of the storm sewer system to assess its current condition and capacity now and for future needs.</t>
  </si>
  <si>
    <t>NATURAL ENVIRONMENT</t>
  </si>
  <si>
    <t>• Develop a Green Space Protection and Development ordinance.</t>
  </si>
  <si>
    <t>• Require greenspace, greenways and natural areas as part of land-use planning for new development areas.</t>
  </si>
  <si>
    <t>• Develop a comprehensive plan for managing riverbanks and parks and cemeteries.</t>
  </si>
  <si>
    <t>PUBLIC HEALTH AND SAFETY</t>
  </si>
  <si>
    <t>• Develop a plan that allows fire/emergency services to meet national standards now and with future projections.</t>
  </si>
  <si>
    <t>o EMS should be expanded to meet national benchmarks.</t>
  </si>
  <si>
    <t>o Additional fire stations should be considered as part of future land-use planning and involve a cost-benefit analysis.</t>
  </si>
  <si>
    <t>o Other measures that reduce demand on fire and emergency services should be considered.</t>
  </si>
  <si>
    <t>• Pass a resolution endorsing and supporting the Ohio Environmental Council “Hometown for Healthy Air” Campaign.</t>
  </si>
  <si>
    <t>• Take additional measures to ensure clean and safe drinking water for the citizens of Marietta:</t>
  </si>
  <si>
    <t>o The city should enact a communications plan for adequate and timely notification of boil advisories due to water breaks or line flushing.</t>
  </si>
  <si>
    <t>RECREATION</t>
  </si>
  <si>
    <t>• Complete the bike path project; and then pursue its expansion.</t>
  </si>
  <si>
    <t>• Reinitiate now the planning process for a community indoor recreation center.</t>
  </si>
  <si>
    <t>• Provide additional resources for maintenance of parks, riverfronts and recreational facilities.</t>
  </si>
  <si>
    <t>TRANSPORTATION</t>
  </si>
  <si>
    <t>• Support development of a north Muskingum River bridge, but only in conjunction with a land-use development plan.</t>
  </si>
  <si>
    <t>• Develop a better process for prioritizing maintenance of the alley system.</t>
  </si>
  <si>
    <t>• Improve and expand the city sidewalk system and enforce pedestrian right-of-way. Sidewalks provide a safe and efficient mode of transportation.</t>
  </si>
  <si>
    <t>• Develop standards for traffic flow patterns and pedestrian movements within large parking lots.</t>
  </si>
  <si>
    <t>• Advocate for expanded service to the Mid-Ohio Regional Airport.</t>
  </si>
  <si>
    <t>CROSS-CATEGORY RECOMENDATIONS</t>
  </si>
  <si>
    <t>• Prepare a comprehensive land-use development plan.</t>
  </si>
  <si>
    <t>• Improve the methods used to obtain public involvement in community projects.</t>
  </si>
  <si>
    <t>• Review requests to vacate public lands and right-of-ways in context of city long-term planning.</t>
  </si>
  <si>
    <t>• Review policies concerning the issuance of variances.</t>
  </si>
  <si>
    <t>• Replace the “Pet Defecation” signs in public areas.</t>
  </si>
  <si>
    <t>• Revise vehicle access (curb-cut) ordinances to emphasize safety and greenspace preservation.</t>
  </si>
  <si>
    <t>Percent</t>
  </si>
  <si>
    <t>Complete</t>
  </si>
  <si>
    <t>• Seek first right-of-refusal on the U.S. Army Corps of Engineers' Maintenance Building on Post Street.</t>
  </si>
  <si>
    <t>1) Maintaining an inventory of available commercial real-estate, commercial incentive programs.</t>
  </si>
  <si>
    <t>2) Marketing of economic Business and Economic Development opportunities.</t>
  </si>
  <si>
    <t>3) Working with local educational institutions to provide educational opportunities.</t>
  </si>
  <si>
    <t>4) Establishing benchmarks and goals through which economic status of this region can be compared.</t>
  </si>
  <si>
    <t>• Strengthen the ties between the historic business districts on the East and West sides of the Muskingum River.</t>
  </si>
  <si>
    <t>1) Repairs to the pedestrian bridge.</t>
  </si>
  <si>
    <t>2) Downtown business associations should become more united in the promotion of downtown economic development.</t>
  </si>
  <si>
    <t>2) Upgrading of administrative Information Technology.</t>
  </si>
  <si>
    <t>• Ask the Ohio EPA to determine the source and risks posed by the elevated levels of PCBs recorded in Marietta’s air.</t>
  </si>
  <si>
    <t>o Sewer and water line inventory should be updated.</t>
  </si>
  <si>
    <t>o New development and construction that create a potential risk of groundwater contamination should require a plan to protect the water supply.</t>
  </si>
  <si>
    <t>• Complete the swimming pool project at Indian Acres and establish plan to assure adequate maintenance.</t>
  </si>
  <si>
    <t>• Develop a process to expand and better maintain the brick street system.</t>
  </si>
  <si>
    <t>• Develop a long-range plan for an expanded ‘Shared Use Path’ (Walking / Bike Path) system.</t>
  </si>
  <si>
    <t>11 - 20%</t>
  </si>
  <si>
    <t>21 -30%</t>
  </si>
  <si>
    <t>31- 40%</t>
  </si>
  <si>
    <t>41 -50%</t>
  </si>
  <si>
    <t>51 - 60%</t>
  </si>
  <si>
    <t>61 - 70%</t>
  </si>
  <si>
    <t>71 - 80%</t>
  </si>
  <si>
    <t>81 - 90%</t>
  </si>
  <si>
    <t>1 - 10%</t>
  </si>
  <si>
    <t>91 - 99%</t>
  </si>
  <si>
    <t>55,55</t>
  </si>
  <si>
    <t>15,20,15</t>
  </si>
  <si>
    <t>50,50,50,50,50,50,50,50,50</t>
  </si>
  <si>
    <t>10,10,1,5,5,5,1,1,10</t>
  </si>
  <si>
    <t>75,75</t>
  </si>
  <si>
    <t>25,30,30</t>
  </si>
  <si>
    <t>0,0,0,0,0,0,0,0,0,0,0,0,0,0,0,0</t>
  </si>
  <si>
    <t>Total</t>
  </si>
  <si>
    <t>Alternative transportation</t>
  </si>
  <si>
    <t>Energy Efficiency</t>
  </si>
  <si>
    <t>Preservation, Energy Efficiency</t>
  </si>
  <si>
    <t>Green Space</t>
  </si>
  <si>
    <t>Alternative Transportation</t>
  </si>
  <si>
    <t>Long Range Planning, Energy</t>
  </si>
  <si>
    <t xml:space="preserve"> Efficiency</t>
  </si>
  <si>
    <t>Localization</t>
  </si>
  <si>
    <r>
      <rPr>
        <b/>
        <u/>
        <sz val="11"/>
        <color theme="1"/>
        <rFont val="Calibri"/>
        <family val="2"/>
        <scheme val="minor"/>
      </rPr>
      <t>Alternative Transportation</t>
    </r>
    <r>
      <rPr>
        <sz val="11"/>
        <color theme="1"/>
        <rFont val="Calibri"/>
        <family val="2"/>
        <scheme val="minor"/>
      </rPr>
      <t>:  provide and encourage mixed modes of transportation not based on carbon fuels.</t>
    </r>
  </si>
  <si>
    <t>recreation within the easily accessible local area.</t>
  </si>
  <si>
    <r>
      <rPr>
        <b/>
        <u/>
        <sz val="11"/>
        <color theme="1"/>
        <rFont val="Calibri"/>
        <family val="2"/>
        <scheme val="minor"/>
      </rPr>
      <t>Localization</t>
    </r>
    <r>
      <rPr>
        <sz val="11"/>
        <color theme="1"/>
        <rFont val="Calibri"/>
        <family val="2"/>
        <scheme val="minor"/>
      </rPr>
      <t>:  Build a robust, dynamic, diverse and attractive community, which encourages citizens to shop, live and find</t>
    </r>
  </si>
  <si>
    <t>achieve future goals.</t>
  </si>
  <si>
    <r>
      <rPr>
        <b/>
        <u/>
        <sz val="11"/>
        <color theme="1"/>
        <rFont val="Calibri"/>
        <family val="2"/>
        <scheme val="minor"/>
      </rPr>
      <t>Long Range Planning</t>
    </r>
    <r>
      <rPr>
        <sz val="11"/>
        <color theme="1"/>
        <rFont val="Calibri"/>
        <family val="2"/>
        <scheme val="minor"/>
      </rPr>
      <t>:  Build the local infrastructure needed to</t>
    </r>
  </si>
  <si>
    <r>
      <rPr>
        <b/>
        <u/>
        <sz val="11"/>
        <color theme="1"/>
        <rFont val="Calibri"/>
        <family val="2"/>
        <scheme val="minor"/>
      </rPr>
      <t>Green Space</t>
    </r>
    <r>
      <rPr>
        <sz val="11"/>
        <color theme="1"/>
        <rFont val="Calibri"/>
        <family val="2"/>
        <scheme val="minor"/>
      </rPr>
      <t>:  Create balance between the planet's green</t>
    </r>
  </si>
  <si>
    <t>CO2 consumers and its human CO2 generators.</t>
  </si>
  <si>
    <t>goals.</t>
  </si>
  <si>
    <r>
      <rPr>
        <b/>
        <u/>
        <sz val="11"/>
        <color theme="1"/>
        <rFont val="Calibri"/>
        <family val="2"/>
        <scheme val="minor"/>
      </rPr>
      <t>Energy efficiency</t>
    </r>
    <r>
      <rPr>
        <sz val="11"/>
        <color theme="1"/>
        <rFont val="Calibri"/>
        <family val="2"/>
        <scheme val="minor"/>
      </rPr>
      <t>:  foster a culture of energy efficiency in preservation, development, renovation of properties, and in</t>
    </r>
  </si>
  <si>
    <t>movement of people and product, minimizing fossel fuel use.</t>
  </si>
  <si>
    <t>PROJECT ASSESSMENTS, PERCENT COMPLETE</t>
  </si>
  <si>
    <t># of</t>
  </si>
  <si>
    <t>Projects</t>
  </si>
  <si>
    <t>MOVCA's GOALS</t>
  </si>
  <si>
    <t>Summary</t>
  </si>
  <si>
    <t>Areas where the CCP project's</t>
  </si>
  <si>
    <t>goals coincide with MOVCA's</t>
  </si>
  <si>
    <t>MARIETTA City Comprehensive Plan 2013 Reportcard</t>
  </si>
  <si>
    <t>vehicles, while minimizing vehicle use and need.</t>
  </si>
  <si>
    <t>Recommendations</t>
  </si>
  <si>
    <t>(Item / Project #)</t>
  </si>
  <si>
    <t>MOVCA Targeted Items</t>
  </si>
  <si>
    <t>95,</t>
  </si>
  <si>
    <t>35,</t>
  </si>
  <si>
    <t>100,</t>
  </si>
  <si>
    <t>15,20,</t>
  </si>
  <si>
    <t>55,55,</t>
  </si>
  <si>
    <t>50,50,50,50,50,50,</t>
  </si>
  <si>
    <t>10,10,5,1,1,10,</t>
  </si>
  <si>
    <t>30,</t>
  </si>
  <si>
    <t>0,0,0,0</t>
  </si>
  <si>
    <t>Average</t>
  </si>
  <si>
    <t>Sum</t>
  </si>
  <si>
    <t>% Complete</t>
  </si>
  <si>
    <t>Promote</t>
  </si>
  <si>
    <t>Bike Path</t>
  </si>
  <si>
    <t>Green-</t>
  </si>
  <si>
    <t>Pub Schls</t>
  </si>
  <si>
    <t>Sidewlks</t>
  </si>
  <si>
    <t>Water Plt</t>
  </si>
  <si>
    <t>Stm Watr</t>
  </si>
  <si>
    <t>Fire Stns</t>
  </si>
  <si>
    <t>Land Use</t>
  </si>
  <si>
    <t xml:space="preserve">  Plan</t>
  </si>
  <si>
    <t>Dw Tn Pkg</t>
  </si>
  <si>
    <t>Riverbk</t>
  </si>
  <si>
    <t xml:space="preserve">  Mgt Plan</t>
  </si>
  <si>
    <t xml:space="preserve">  Coord.</t>
  </si>
  <si>
    <t xml:space="preserve">  Dev.</t>
  </si>
  <si>
    <t xml:space="preserve">  Dwn Tn</t>
  </si>
  <si>
    <t>Build new</t>
  </si>
  <si>
    <t xml:space="preserve">  Justice Ctr</t>
  </si>
  <si>
    <t>Hist Bus</t>
  </si>
  <si>
    <t xml:space="preserve">  Dist Ord.</t>
  </si>
  <si>
    <t xml:space="preserve">  space Ord.</t>
  </si>
  <si>
    <t>Infrastr</t>
  </si>
  <si>
    <t xml:space="preserve">  mtc plan</t>
  </si>
  <si>
    <t>Localization, Long Range Planning</t>
  </si>
  <si>
    <t>Localization, Energy Efficiency</t>
  </si>
  <si>
    <t>CC Impact Management</t>
  </si>
  <si>
    <t>Green space, CC Impact Mgt, Long Range Planning</t>
  </si>
  <si>
    <t>Green space, CC Impact Management,</t>
  </si>
  <si>
    <t>Parking &amp; Vehicle Use</t>
  </si>
  <si>
    <r>
      <rPr>
        <b/>
        <u/>
        <sz val="11"/>
        <color theme="1"/>
        <rFont val="Calibri"/>
        <family val="2"/>
        <scheme val="minor"/>
      </rPr>
      <t>Parking &amp; Vehicle Use</t>
    </r>
    <r>
      <rPr>
        <sz val="11"/>
        <color theme="1"/>
        <rFont val="Calibri"/>
        <family val="2"/>
        <scheme val="minor"/>
      </rPr>
      <t>:  accommodate energy efficient</t>
    </r>
  </si>
  <si>
    <r>
      <rPr>
        <b/>
        <u/>
        <sz val="11"/>
        <color theme="1"/>
        <rFont val="Calibri"/>
        <family val="2"/>
        <scheme val="minor"/>
      </rPr>
      <t>CC Impact Management</t>
    </r>
    <r>
      <rPr>
        <sz val="11"/>
        <color theme="1"/>
        <rFont val="Calibri"/>
        <family val="2"/>
        <scheme val="minor"/>
      </rPr>
      <t>:  Climate Change is happening, and</t>
    </r>
  </si>
  <si>
    <t>puts stress on infrastucture &amp; resources.  Plan &amp; build for the</t>
  </si>
  <si>
    <r>
      <t xml:space="preserve">infrastructure needs of the </t>
    </r>
    <r>
      <rPr>
        <u/>
        <sz val="11"/>
        <color theme="1"/>
        <rFont val="Calibri"/>
        <family val="2"/>
        <scheme val="minor"/>
      </rPr>
      <t>Climate</t>
    </r>
    <r>
      <rPr>
        <sz val="11"/>
        <color theme="1"/>
        <rFont val="Calibri"/>
        <family val="2"/>
        <scheme val="minor"/>
      </rPr>
      <t xml:space="preserve"> of tomorrow.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</si>
</sst>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9" fontId="1" fillId="0" borderId="0" xfId="0" applyNumberFormat="1" applyFont="1" applyAlignment="1">
      <alignment horizontal="center"/>
    </xf>
    <xf numFmtId="16" fontId="1" fillId="0" borderId="0" xfId="0" quotePrefix="1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/>
    <xf numFmtId="1" fontId="0" fillId="0" borderId="0" xfId="0" applyNumberFormat="1" applyAlignment="1">
      <alignment horizontal="center"/>
    </xf>
    <xf numFmtId="0" fontId="1" fillId="2" borderId="0" xfId="0" applyFont="1" applyFill="1" applyAlignment="1">
      <alignment horizontal="left" indent="1"/>
    </xf>
    <xf numFmtId="0" fontId="0" fillId="2" borderId="0" xfId="0" applyFill="1"/>
    <xf numFmtId="0" fontId="1" fillId="2" borderId="0" xfId="0" applyFont="1" applyFill="1"/>
    <xf numFmtId="0" fontId="0" fillId="0" borderId="0" xfId="0" applyFont="1" applyFill="1" applyAlignment="1">
      <alignment horizontal="left" indent="1"/>
    </xf>
    <xf numFmtId="0" fontId="0" fillId="0" borderId="0" xfId="0" applyFont="1" applyFill="1"/>
    <xf numFmtId="0" fontId="1" fillId="2" borderId="0" xfId="0" applyFont="1" applyFill="1" applyAlignment="1">
      <alignment vertical="top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left" wrapText="1" indent="1"/>
    </xf>
    <xf numFmtId="0" fontId="1" fillId="2" borderId="0" xfId="0" applyFont="1" applyFill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101"/>
  <sheetViews>
    <sheetView tabSelected="1" workbookViewId="0"/>
  </sheetViews>
  <sheetFormatPr defaultRowHeight="15" x14ac:dyDescent="0.25"/>
  <cols>
    <col min="1" max="1" width="9.140625" style="4"/>
    <col min="9" max="9" width="10.85546875" customWidth="1"/>
    <col min="10" max="10" width="9.140625" style="4"/>
    <col min="12" max="12" width="9.140625" customWidth="1"/>
  </cols>
  <sheetData>
    <row r="3" spans="1:20" ht="19.5" thickBot="1" x14ac:dyDescent="0.35">
      <c r="F3" s="3" t="s">
        <v>115</v>
      </c>
    </row>
    <row r="4" spans="1:20" ht="18.75" x14ac:dyDescent="0.3">
      <c r="A4" s="17" t="s">
        <v>117</v>
      </c>
      <c r="F4" s="3" t="s">
        <v>112</v>
      </c>
      <c r="J4" s="5">
        <v>2013</v>
      </c>
      <c r="L4" s="12" t="s">
        <v>113</v>
      </c>
      <c r="O4" s="32"/>
      <c r="P4" s="33"/>
      <c r="Q4" s="33"/>
      <c r="R4" s="33"/>
      <c r="S4" s="33"/>
      <c r="T4" s="34"/>
    </row>
    <row r="5" spans="1:20" ht="15" customHeight="1" x14ac:dyDescent="0.3">
      <c r="A5" s="17" t="s">
        <v>118</v>
      </c>
      <c r="J5" s="5" t="s">
        <v>55</v>
      </c>
      <c r="L5" s="12" t="s">
        <v>114</v>
      </c>
      <c r="O5" s="35"/>
      <c r="P5" s="50" t="s">
        <v>111</v>
      </c>
      <c r="Q5" s="50"/>
      <c r="R5" s="50"/>
      <c r="S5" s="50"/>
      <c r="T5" s="37"/>
    </row>
    <row r="6" spans="1:20" x14ac:dyDescent="0.25">
      <c r="B6" s="2" t="s">
        <v>0</v>
      </c>
      <c r="J6" s="5" t="s">
        <v>56</v>
      </c>
      <c r="L6" s="13" t="s">
        <v>105</v>
      </c>
      <c r="O6" s="35"/>
      <c r="P6" s="36"/>
      <c r="Q6" s="36"/>
      <c r="R6" s="36"/>
      <c r="S6" s="36"/>
      <c r="T6" s="37"/>
    </row>
    <row r="7" spans="1:20" ht="31.5" customHeight="1" x14ac:dyDescent="0.25">
      <c r="B7" s="26" t="s">
        <v>3</v>
      </c>
      <c r="C7" s="26"/>
      <c r="D7" s="26"/>
      <c r="E7" s="26"/>
      <c r="F7" s="26"/>
      <c r="G7" s="26"/>
      <c r="H7" s="26"/>
      <c r="I7" s="26"/>
      <c r="O7" s="35"/>
      <c r="P7" s="36"/>
      <c r="Q7" s="36"/>
      <c r="R7" s="36"/>
      <c r="S7" s="36"/>
      <c r="T7" s="37"/>
    </row>
    <row r="8" spans="1:20" ht="30" customHeight="1" x14ac:dyDescent="0.25">
      <c r="A8" s="7">
        <v>1</v>
      </c>
      <c r="B8" s="27" t="s">
        <v>58</v>
      </c>
      <c r="C8" s="27"/>
      <c r="D8" s="27"/>
      <c r="E8" s="27"/>
      <c r="F8" s="27"/>
      <c r="G8" s="27"/>
      <c r="H8" s="27"/>
      <c r="I8" s="27"/>
      <c r="J8" s="10">
        <v>0</v>
      </c>
      <c r="L8" t="s">
        <v>97</v>
      </c>
      <c r="O8" s="38" t="s">
        <v>100</v>
      </c>
      <c r="P8" s="39"/>
      <c r="Q8" s="39"/>
      <c r="R8" s="39"/>
      <c r="S8" s="39"/>
      <c r="T8" s="40"/>
    </row>
    <row r="9" spans="1:20" x14ac:dyDescent="0.25">
      <c r="A9" s="7">
        <v>2</v>
      </c>
      <c r="B9" s="1" t="s">
        <v>59</v>
      </c>
      <c r="J9" s="10">
        <v>50</v>
      </c>
      <c r="O9" s="41" t="s">
        <v>99</v>
      </c>
      <c r="P9" s="42"/>
      <c r="Q9" s="42"/>
      <c r="R9" s="42"/>
      <c r="S9" s="42"/>
      <c r="T9" s="43"/>
    </row>
    <row r="10" spans="1:20" x14ac:dyDescent="0.25">
      <c r="A10" s="7">
        <v>3</v>
      </c>
      <c r="B10" s="1" t="s">
        <v>60</v>
      </c>
      <c r="J10" s="10">
        <v>0</v>
      </c>
      <c r="O10" s="41"/>
      <c r="P10" s="42"/>
      <c r="Q10" s="42"/>
      <c r="R10" s="42"/>
      <c r="S10" s="42"/>
      <c r="T10" s="43"/>
    </row>
    <row r="11" spans="1:20" ht="30" customHeight="1" x14ac:dyDescent="0.25">
      <c r="A11" s="7">
        <v>4</v>
      </c>
      <c r="B11" s="27" t="s">
        <v>61</v>
      </c>
      <c r="C11" s="27"/>
      <c r="D11" s="27"/>
      <c r="E11" s="27"/>
      <c r="F11" s="27"/>
      <c r="G11" s="27"/>
      <c r="H11" s="27"/>
      <c r="I11" s="27"/>
      <c r="J11" s="10">
        <v>0</v>
      </c>
      <c r="L11" s="26" t="s">
        <v>155</v>
      </c>
      <c r="M11" s="26"/>
      <c r="N11" s="26"/>
      <c r="O11" s="38" t="s">
        <v>98</v>
      </c>
      <c r="P11" s="39"/>
      <c r="Q11" s="39"/>
      <c r="R11" s="39"/>
      <c r="S11" s="39"/>
      <c r="T11" s="40"/>
    </row>
    <row r="12" spans="1:20" x14ac:dyDescent="0.25">
      <c r="A12" s="7">
        <v>5</v>
      </c>
      <c r="B12" s="1" t="s">
        <v>1</v>
      </c>
      <c r="J12" s="10">
        <v>0</v>
      </c>
      <c r="O12" s="41"/>
      <c r="P12" s="42"/>
      <c r="Q12" s="42"/>
      <c r="R12" s="42"/>
      <c r="S12" s="42"/>
      <c r="T12" s="43"/>
    </row>
    <row r="13" spans="1:20" ht="30" customHeight="1" x14ac:dyDescent="0.25">
      <c r="A13" s="7"/>
      <c r="B13" s="30" t="s">
        <v>62</v>
      </c>
      <c r="C13" s="30"/>
      <c r="D13" s="30"/>
      <c r="E13" s="30"/>
      <c r="F13" s="30"/>
      <c r="G13" s="30"/>
      <c r="H13" s="30"/>
      <c r="I13" s="30"/>
      <c r="J13" s="10"/>
      <c r="L13" t="s">
        <v>97</v>
      </c>
      <c r="O13" s="38" t="s">
        <v>106</v>
      </c>
      <c r="P13" s="39"/>
      <c r="Q13" s="39"/>
      <c r="R13" s="39"/>
      <c r="S13" s="39"/>
      <c r="T13" s="40"/>
    </row>
    <row r="14" spans="1:20" x14ac:dyDescent="0.25">
      <c r="A14" s="7">
        <v>6</v>
      </c>
      <c r="B14" s="20" t="s">
        <v>63</v>
      </c>
      <c r="C14" s="21"/>
      <c r="D14" s="21"/>
      <c r="E14" s="21"/>
      <c r="F14" s="21"/>
      <c r="G14" s="21"/>
      <c r="H14" s="21"/>
      <c r="I14" s="21"/>
      <c r="J14" s="10">
        <v>15</v>
      </c>
      <c r="L14" t="s">
        <v>90</v>
      </c>
      <c r="O14" s="41" t="s">
        <v>107</v>
      </c>
      <c r="P14" s="42"/>
      <c r="Q14" s="42"/>
      <c r="R14" s="42"/>
      <c r="S14" s="42"/>
      <c r="T14" s="43"/>
    </row>
    <row r="15" spans="1:20" ht="29.25" customHeight="1" x14ac:dyDescent="0.25">
      <c r="A15" s="7">
        <v>7</v>
      </c>
      <c r="B15" s="27" t="s">
        <v>64</v>
      </c>
      <c r="C15" s="27"/>
      <c r="D15" s="27"/>
      <c r="E15" s="27"/>
      <c r="F15" s="27"/>
      <c r="G15" s="27"/>
      <c r="H15" s="27"/>
      <c r="I15" s="27"/>
      <c r="J15" s="11">
        <v>100</v>
      </c>
      <c r="L15" t="s">
        <v>156</v>
      </c>
      <c r="O15" s="35" t="s">
        <v>161</v>
      </c>
      <c r="P15" s="36"/>
      <c r="Q15" s="36"/>
      <c r="R15" s="36"/>
      <c r="S15" s="36"/>
      <c r="T15" s="37"/>
    </row>
    <row r="16" spans="1:20" x14ac:dyDescent="0.25">
      <c r="A16" s="7">
        <v>8</v>
      </c>
      <c r="B16" s="22" t="s">
        <v>4</v>
      </c>
      <c r="C16" s="21"/>
      <c r="D16" s="21"/>
      <c r="E16" s="21"/>
      <c r="F16" s="21"/>
      <c r="G16" s="21"/>
      <c r="H16" s="21"/>
      <c r="I16" s="21"/>
      <c r="J16" s="10">
        <v>0</v>
      </c>
      <c r="L16" t="s">
        <v>156</v>
      </c>
      <c r="O16" s="44" t="s">
        <v>116</v>
      </c>
      <c r="P16" s="45"/>
      <c r="Q16" s="45"/>
      <c r="R16" s="45"/>
      <c r="S16" s="45"/>
      <c r="T16" s="46"/>
    </row>
    <row r="17" spans="1:20" ht="30" customHeight="1" x14ac:dyDescent="0.25">
      <c r="A17" s="7">
        <v>9</v>
      </c>
      <c r="B17" s="28" t="s">
        <v>5</v>
      </c>
      <c r="C17" s="28"/>
      <c r="D17" s="28"/>
      <c r="E17" s="28"/>
      <c r="F17" s="28"/>
      <c r="G17" s="28"/>
      <c r="H17" s="28"/>
      <c r="I17" s="28"/>
      <c r="J17" s="10">
        <v>95</v>
      </c>
      <c r="L17" t="s">
        <v>156</v>
      </c>
      <c r="O17" s="35" t="s">
        <v>102</v>
      </c>
      <c r="P17" s="36"/>
      <c r="Q17" s="36"/>
      <c r="R17" s="36"/>
      <c r="S17" s="36"/>
      <c r="T17" s="37"/>
    </row>
    <row r="18" spans="1:20" x14ac:dyDescent="0.25">
      <c r="A18" s="7">
        <v>10</v>
      </c>
      <c r="B18" s="22" t="s">
        <v>6</v>
      </c>
      <c r="C18" s="21"/>
      <c r="D18" s="21"/>
      <c r="E18" s="21"/>
      <c r="F18" s="21"/>
      <c r="G18" s="21"/>
      <c r="H18" s="21"/>
      <c r="I18" s="21"/>
      <c r="J18" s="10">
        <v>10</v>
      </c>
      <c r="L18" t="s">
        <v>160</v>
      </c>
      <c r="O18" s="35" t="s">
        <v>101</v>
      </c>
      <c r="P18" s="36"/>
      <c r="Q18" s="36"/>
      <c r="R18" s="36"/>
      <c r="S18" s="36"/>
      <c r="T18" s="37"/>
    </row>
    <row r="19" spans="1:20" x14ac:dyDescent="0.25">
      <c r="A19" s="7"/>
      <c r="J19" s="10"/>
      <c r="O19" s="35"/>
      <c r="P19" s="36"/>
      <c r="Q19" s="36"/>
      <c r="R19" s="36"/>
      <c r="S19" s="36"/>
      <c r="T19" s="37"/>
    </row>
    <row r="20" spans="1:20" x14ac:dyDescent="0.25">
      <c r="A20" s="7"/>
      <c r="B20" s="2" t="s">
        <v>2</v>
      </c>
      <c r="J20" s="10"/>
      <c r="O20" s="35" t="s">
        <v>162</v>
      </c>
      <c r="P20" s="36"/>
      <c r="Q20" s="36"/>
      <c r="R20" s="36"/>
      <c r="S20" s="36"/>
      <c r="T20" s="37"/>
    </row>
    <row r="21" spans="1:20" x14ac:dyDescent="0.25">
      <c r="A21" s="7">
        <v>11</v>
      </c>
      <c r="B21" t="s">
        <v>7</v>
      </c>
      <c r="J21" s="10">
        <v>0</v>
      </c>
      <c r="O21" s="35" t="s">
        <v>163</v>
      </c>
      <c r="P21" s="36"/>
      <c r="Q21" s="36"/>
      <c r="R21" s="36"/>
      <c r="S21" s="36"/>
      <c r="T21" s="37"/>
    </row>
    <row r="22" spans="1:20" x14ac:dyDescent="0.25">
      <c r="A22" s="7">
        <v>12</v>
      </c>
      <c r="B22" t="s">
        <v>8</v>
      </c>
      <c r="J22" s="10">
        <v>75</v>
      </c>
      <c r="O22" s="35" t="s">
        <v>164</v>
      </c>
      <c r="P22" s="36"/>
      <c r="Q22" s="36"/>
      <c r="R22" s="36"/>
      <c r="S22" s="36"/>
      <c r="T22" s="37"/>
    </row>
    <row r="23" spans="1:20" x14ac:dyDescent="0.25">
      <c r="A23" s="7">
        <v>13</v>
      </c>
      <c r="B23" s="22" t="s">
        <v>9</v>
      </c>
      <c r="C23" s="21"/>
      <c r="D23" s="21"/>
      <c r="E23" s="21"/>
      <c r="F23" s="21"/>
      <c r="G23" s="21"/>
      <c r="H23" s="21"/>
      <c r="I23" s="21"/>
      <c r="J23" s="10">
        <v>35</v>
      </c>
      <c r="L23" t="s">
        <v>95</v>
      </c>
      <c r="O23" s="35"/>
      <c r="P23" s="36"/>
      <c r="Q23" s="36"/>
      <c r="R23" s="36"/>
      <c r="S23" s="36"/>
      <c r="T23" s="37"/>
    </row>
    <row r="24" spans="1:20" x14ac:dyDescent="0.25">
      <c r="A24" s="7"/>
      <c r="J24" s="10"/>
      <c r="L24" t="s">
        <v>96</v>
      </c>
      <c r="O24" s="41" t="s">
        <v>103</v>
      </c>
      <c r="P24" s="42"/>
      <c r="Q24" s="42"/>
      <c r="R24" s="42"/>
      <c r="S24" s="42"/>
      <c r="T24" s="43"/>
    </row>
    <row r="25" spans="1:20" x14ac:dyDescent="0.25">
      <c r="A25" s="7"/>
      <c r="B25" s="2" t="s">
        <v>10</v>
      </c>
      <c r="J25" s="10"/>
      <c r="O25" s="41" t="s">
        <v>104</v>
      </c>
      <c r="P25" s="42"/>
      <c r="Q25" s="42"/>
      <c r="R25" s="42"/>
      <c r="S25" s="42"/>
      <c r="T25" s="43"/>
    </row>
    <row r="26" spans="1:20" ht="15.75" thickBot="1" x14ac:dyDescent="0.3">
      <c r="A26" s="7">
        <v>14</v>
      </c>
      <c r="B26" s="22" t="s">
        <v>12</v>
      </c>
      <c r="C26" s="21"/>
      <c r="D26" s="21"/>
      <c r="E26" s="21"/>
      <c r="F26" s="21"/>
      <c r="G26" s="21"/>
      <c r="H26" s="21"/>
      <c r="I26" s="21"/>
      <c r="J26" s="10">
        <v>10</v>
      </c>
      <c r="L26" t="s">
        <v>92</v>
      </c>
      <c r="O26" s="47"/>
      <c r="P26" s="48"/>
      <c r="Q26" s="48"/>
      <c r="R26" s="48"/>
      <c r="S26" s="48"/>
      <c r="T26" s="49"/>
    </row>
    <row r="27" spans="1:20" x14ac:dyDescent="0.25">
      <c r="A27" s="7">
        <v>15</v>
      </c>
      <c r="B27" t="s">
        <v>13</v>
      </c>
      <c r="J27" s="10">
        <v>1</v>
      </c>
    </row>
    <row r="28" spans="1:20" x14ac:dyDescent="0.25">
      <c r="A28" s="7">
        <v>16</v>
      </c>
      <c r="B28" t="s">
        <v>11</v>
      </c>
      <c r="J28" s="10">
        <v>5</v>
      </c>
    </row>
    <row r="29" spans="1:20" x14ac:dyDescent="0.25">
      <c r="A29" s="7">
        <v>17</v>
      </c>
      <c r="B29" s="22" t="s">
        <v>14</v>
      </c>
      <c r="C29" s="21"/>
      <c r="D29" s="21"/>
      <c r="E29" s="21"/>
      <c r="F29" s="21"/>
      <c r="G29" s="21"/>
      <c r="H29" s="21"/>
      <c r="I29" s="21"/>
      <c r="J29" s="10">
        <v>50</v>
      </c>
      <c r="L29" t="s">
        <v>156</v>
      </c>
    </row>
    <row r="30" spans="1:20" x14ac:dyDescent="0.25">
      <c r="A30" s="7">
        <v>18</v>
      </c>
      <c r="B30" s="22" t="s">
        <v>15</v>
      </c>
      <c r="C30" s="21"/>
      <c r="D30" s="21"/>
      <c r="E30" s="21"/>
      <c r="F30" s="21"/>
      <c r="G30" s="21"/>
      <c r="H30" s="21"/>
      <c r="I30" s="21"/>
      <c r="J30" s="10">
        <v>5</v>
      </c>
      <c r="L30" t="s">
        <v>91</v>
      </c>
    </row>
    <row r="31" spans="1:20" x14ac:dyDescent="0.25">
      <c r="A31" s="7"/>
      <c r="J31" s="10"/>
    </row>
    <row r="32" spans="1:20" x14ac:dyDescent="0.25">
      <c r="A32" s="7"/>
      <c r="B32" s="2" t="s">
        <v>16</v>
      </c>
      <c r="J32" s="10"/>
    </row>
    <row r="33" spans="1:12" x14ac:dyDescent="0.25">
      <c r="A33" s="7">
        <v>19</v>
      </c>
      <c r="B33" s="22" t="s">
        <v>17</v>
      </c>
      <c r="C33" s="21"/>
      <c r="D33" s="21"/>
      <c r="E33" s="21"/>
      <c r="F33" s="21"/>
      <c r="G33" s="21"/>
      <c r="H33" s="21"/>
      <c r="I33" s="21"/>
      <c r="J33" s="11">
        <v>100</v>
      </c>
      <c r="L33" t="s">
        <v>91</v>
      </c>
    </row>
    <row r="34" spans="1:12" x14ac:dyDescent="0.25">
      <c r="A34" s="7">
        <v>20</v>
      </c>
      <c r="B34" s="22" t="s">
        <v>18</v>
      </c>
      <c r="C34" s="22"/>
      <c r="D34" s="22"/>
      <c r="E34" s="22"/>
      <c r="F34" s="22"/>
      <c r="G34" s="22"/>
      <c r="H34" s="22"/>
      <c r="I34" s="22"/>
      <c r="J34" s="10">
        <v>55</v>
      </c>
      <c r="L34" t="s">
        <v>91</v>
      </c>
    </row>
    <row r="35" spans="1:12" x14ac:dyDescent="0.25">
      <c r="A35" s="7"/>
      <c r="B35" s="23" t="s">
        <v>19</v>
      </c>
      <c r="C35" s="24"/>
      <c r="D35" s="24"/>
      <c r="E35" s="24"/>
      <c r="F35" s="24"/>
      <c r="G35" s="24"/>
      <c r="H35" s="24"/>
      <c r="I35" s="24"/>
      <c r="J35" s="10"/>
    </row>
    <row r="36" spans="1:12" x14ac:dyDescent="0.25">
      <c r="A36" s="7">
        <v>21</v>
      </c>
      <c r="B36" s="1" t="s">
        <v>20</v>
      </c>
      <c r="J36" s="10">
        <v>5</v>
      </c>
    </row>
    <row r="37" spans="1:12" x14ac:dyDescent="0.25">
      <c r="A37" s="7">
        <v>22</v>
      </c>
      <c r="B37" s="1" t="s">
        <v>65</v>
      </c>
      <c r="J37" s="10">
        <v>100</v>
      </c>
    </row>
    <row r="38" spans="1:12" x14ac:dyDescent="0.25">
      <c r="A38" s="7">
        <v>23</v>
      </c>
      <c r="B38" s="1" t="s">
        <v>21</v>
      </c>
      <c r="J38" s="10">
        <v>25</v>
      </c>
    </row>
    <row r="39" spans="1:12" x14ac:dyDescent="0.25">
      <c r="A39" s="7">
        <v>24</v>
      </c>
      <c r="B39" t="s">
        <v>22</v>
      </c>
      <c r="J39" s="10">
        <v>50</v>
      </c>
    </row>
    <row r="40" spans="1:12" x14ac:dyDescent="0.25">
      <c r="A40" s="7">
        <v>25</v>
      </c>
      <c r="B40" s="22" t="s">
        <v>23</v>
      </c>
      <c r="C40" s="21"/>
      <c r="D40" s="21"/>
      <c r="E40" s="21"/>
      <c r="F40" s="21"/>
      <c r="G40" s="21"/>
      <c r="H40" s="21"/>
      <c r="I40" s="21"/>
      <c r="J40" s="10">
        <v>50</v>
      </c>
      <c r="L40" t="s">
        <v>91</v>
      </c>
    </row>
    <row r="41" spans="1:12" ht="31.5" customHeight="1" x14ac:dyDescent="0.25">
      <c r="A41" s="7">
        <v>26</v>
      </c>
      <c r="B41" s="28" t="s">
        <v>24</v>
      </c>
      <c r="C41" s="28"/>
      <c r="D41" s="28"/>
      <c r="E41" s="28"/>
      <c r="F41" s="28"/>
      <c r="G41" s="28"/>
      <c r="H41" s="28"/>
      <c r="I41" s="28"/>
      <c r="J41" s="10">
        <v>20</v>
      </c>
      <c r="L41" t="s">
        <v>91</v>
      </c>
    </row>
    <row r="42" spans="1:12" ht="32.25" customHeight="1" x14ac:dyDescent="0.25">
      <c r="A42" s="7">
        <v>27</v>
      </c>
      <c r="B42" s="28" t="s">
        <v>25</v>
      </c>
      <c r="C42" s="28"/>
      <c r="D42" s="28"/>
      <c r="E42" s="28"/>
      <c r="F42" s="28"/>
      <c r="G42" s="28"/>
      <c r="H42" s="28"/>
      <c r="I42" s="28"/>
      <c r="J42" s="10">
        <v>1</v>
      </c>
      <c r="L42" t="s">
        <v>157</v>
      </c>
    </row>
    <row r="43" spans="1:12" x14ac:dyDescent="0.25">
      <c r="A43" s="7"/>
      <c r="J43" s="10"/>
    </row>
    <row r="44" spans="1:12" x14ac:dyDescent="0.25">
      <c r="A44" s="7"/>
      <c r="B44" s="2" t="s">
        <v>26</v>
      </c>
      <c r="J44" s="10"/>
    </row>
    <row r="45" spans="1:12" x14ac:dyDescent="0.25">
      <c r="A45" s="7">
        <v>28</v>
      </c>
      <c r="B45" s="22" t="s">
        <v>27</v>
      </c>
      <c r="C45" s="21"/>
      <c r="D45" s="21"/>
      <c r="E45" s="21"/>
      <c r="F45" s="21"/>
      <c r="G45" s="21"/>
      <c r="H45" s="21"/>
      <c r="I45" s="21"/>
      <c r="J45" s="10">
        <v>50</v>
      </c>
      <c r="L45" t="s">
        <v>93</v>
      </c>
    </row>
    <row r="46" spans="1:12" ht="30" customHeight="1" x14ac:dyDescent="0.25">
      <c r="A46" s="7">
        <v>29</v>
      </c>
      <c r="B46" s="28" t="s">
        <v>28</v>
      </c>
      <c r="C46" s="28"/>
      <c r="D46" s="28"/>
      <c r="E46" s="28"/>
      <c r="F46" s="28"/>
      <c r="G46" s="28"/>
      <c r="H46" s="28"/>
      <c r="I46" s="28"/>
      <c r="J46" s="10">
        <v>50</v>
      </c>
      <c r="L46" t="s">
        <v>93</v>
      </c>
    </row>
    <row r="47" spans="1:12" x14ac:dyDescent="0.25">
      <c r="A47" s="7">
        <v>30</v>
      </c>
      <c r="B47" s="22" t="s">
        <v>29</v>
      </c>
      <c r="C47" s="21"/>
      <c r="D47" s="21"/>
      <c r="E47" s="21"/>
      <c r="F47" s="21"/>
      <c r="G47" s="21"/>
      <c r="H47" s="21"/>
      <c r="I47" s="21"/>
      <c r="J47" s="10">
        <v>1</v>
      </c>
      <c r="L47" t="s">
        <v>93</v>
      </c>
    </row>
    <row r="48" spans="1:12" x14ac:dyDescent="0.25">
      <c r="A48" s="7"/>
      <c r="J48" s="10"/>
    </row>
    <row r="49" spans="1:12" x14ac:dyDescent="0.25">
      <c r="A49" s="7"/>
      <c r="B49" s="2" t="s">
        <v>30</v>
      </c>
      <c r="J49" s="10"/>
    </row>
    <row r="50" spans="1:12" ht="29.25" customHeight="1" x14ac:dyDescent="0.25">
      <c r="B50" s="26" t="s">
        <v>31</v>
      </c>
      <c r="C50" s="26"/>
      <c r="D50" s="26"/>
      <c r="E50" s="26"/>
      <c r="F50" s="26"/>
      <c r="G50" s="26"/>
      <c r="H50" s="26"/>
      <c r="I50" s="26"/>
      <c r="J50" s="10"/>
    </row>
    <row r="51" spans="1:12" x14ac:dyDescent="0.25">
      <c r="A51" s="7">
        <v>31</v>
      </c>
      <c r="B51" s="20" t="s">
        <v>32</v>
      </c>
      <c r="C51" s="22"/>
      <c r="D51" s="22"/>
      <c r="E51" s="22"/>
      <c r="F51" s="22"/>
      <c r="G51" s="22"/>
      <c r="H51" s="22"/>
      <c r="I51" s="22"/>
      <c r="J51" s="10">
        <v>50</v>
      </c>
      <c r="L51" t="s">
        <v>157</v>
      </c>
    </row>
    <row r="52" spans="1:12" ht="30.75" customHeight="1" x14ac:dyDescent="0.25">
      <c r="A52" s="7">
        <v>32</v>
      </c>
      <c r="B52" s="27" t="s">
        <v>33</v>
      </c>
      <c r="C52" s="27"/>
      <c r="D52" s="27"/>
      <c r="E52" s="27"/>
      <c r="F52" s="27"/>
      <c r="G52" s="27"/>
      <c r="H52" s="27"/>
      <c r="I52" s="27"/>
      <c r="J52" s="10">
        <v>0</v>
      </c>
      <c r="L52" t="s">
        <v>91</v>
      </c>
    </row>
    <row r="53" spans="1:12" ht="27" customHeight="1" x14ac:dyDescent="0.25">
      <c r="A53" s="7">
        <v>33</v>
      </c>
      <c r="B53" s="28" t="s">
        <v>34</v>
      </c>
      <c r="C53" s="28"/>
      <c r="D53" s="28"/>
      <c r="E53" s="28"/>
      <c r="F53" s="28"/>
      <c r="G53" s="28"/>
      <c r="H53" s="28"/>
      <c r="I53" s="28"/>
      <c r="J53" s="10">
        <v>0</v>
      </c>
      <c r="L53" t="s">
        <v>157</v>
      </c>
    </row>
    <row r="54" spans="1:12" ht="27" customHeight="1" x14ac:dyDescent="0.25">
      <c r="A54" s="7">
        <v>34</v>
      </c>
      <c r="B54" s="26" t="s">
        <v>66</v>
      </c>
      <c r="C54" s="26"/>
      <c r="D54" s="26"/>
      <c r="E54" s="26"/>
      <c r="F54" s="26"/>
      <c r="G54" s="26"/>
      <c r="H54" s="26"/>
      <c r="I54" s="26"/>
      <c r="J54" s="11">
        <v>100</v>
      </c>
    </row>
    <row r="55" spans="1:12" ht="28.5" customHeight="1" x14ac:dyDescent="0.25">
      <c r="A55" s="7">
        <v>35</v>
      </c>
      <c r="B55" s="26" t="s">
        <v>35</v>
      </c>
      <c r="C55" s="26"/>
      <c r="D55" s="26"/>
      <c r="E55" s="26"/>
      <c r="F55" s="26"/>
      <c r="G55" s="26"/>
      <c r="H55" s="26"/>
      <c r="I55" s="26"/>
      <c r="J55" s="11">
        <v>100</v>
      </c>
    </row>
    <row r="56" spans="1:12" ht="27" customHeight="1" x14ac:dyDescent="0.25">
      <c r="A56" s="7">
        <v>36</v>
      </c>
      <c r="B56" s="26" t="s">
        <v>36</v>
      </c>
      <c r="C56" s="26"/>
      <c r="D56" s="26"/>
      <c r="E56" s="26"/>
      <c r="F56" s="26"/>
      <c r="G56" s="26"/>
      <c r="H56" s="26"/>
      <c r="I56" s="26"/>
      <c r="J56" s="10">
        <v>50</v>
      </c>
    </row>
    <row r="57" spans="1:12" x14ac:dyDescent="0.25">
      <c r="A57" s="7"/>
      <c r="B57" s="20" t="s">
        <v>67</v>
      </c>
      <c r="C57" s="21"/>
      <c r="D57" s="21"/>
      <c r="E57" s="21"/>
      <c r="F57" s="21"/>
      <c r="G57" s="21"/>
      <c r="H57" s="21"/>
      <c r="I57" s="21"/>
      <c r="J57" s="10"/>
      <c r="L57" t="s">
        <v>157</v>
      </c>
    </row>
    <row r="58" spans="1:12" ht="27.75" customHeight="1" x14ac:dyDescent="0.25">
      <c r="A58" s="7"/>
      <c r="B58" s="27" t="s">
        <v>68</v>
      </c>
      <c r="C58" s="27"/>
      <c r="D58" s="27"/>
      <c r="E58" s="27"/>
      <c r="F58" s="27"/>
      <c r="G58" s="27"/>
      <c r="H58" s="27"/>
      <c r="I58" s="27"/>
      <c r="J58" s="10"/>
      <c r="L58" t="s">
        <v>157</v>
      </c>
    </row>
    <row r="59" spans="1:12" ht="28.5" customHeight="1" x14ac:dyDescent="0.25">
      <c r="A59" s="7"/>
      <c r="B59" s="29" t="s">
        <v>37</v>
      </c>
      <c r="C59" s="29"/>
      <c r="D59" s="29"/>
      <c r="E59" s="29"/>
      <c r="F59" s="29"/>
      <c r="G59" s="29"/>
      <c r="H59" s="29"/>
      <c r="I59" s="29"/>
      <c r="J59" s="10"/>
    </row>
    <row r="60" spans="1:12" x14ac:dyDescent="0.25">
      <c r="A60" s="7"/>
      <c r="J60" s="10"/>
    </row>
    <row r="61" spans="1:12" x14ac:dyDescent="0.25">
      <c r="A61" s="7"/>
      <c r="B61" s="2" t="s">
        <v>38</v>
      </c>
      <c r="J61" s="10"/>
    </row>
    <row r="62" spans="1:12" x14ac:dyDescent="0.25">
      <c r="A62" s="7">
        <v>37</v>
      </c>
      <c r="B62" s="22" t="s">
        <v>39</v>
      </c>
      <c r="C62" s="21"/>
      <c r="D62" s="21"/>
      <c r="E62" s="21"/>
      <c r="F62" s="21"/>
      <c r="G62" s="21"/>
      <c r="H62" s="21"/>
      <c r="I62" s="21"/>
      <c r="J62" s="10">
        <v>55</v>
      </c>
      <c r="L62" t="s">
        <v>94</v>
      </c>
    </row>
    <row r="63" spans="1:12" ht="30" customHeight="1" x14ac:dyDescent="0.25">
      <c r="A63" s="7">
        <v>38</v>
      </c>
      <c r="B63" s="26" t="s">
        <v>69</v>
      </c>
      <c r="C63" s="26"/>
      <c r="D63" s="26"/>
      <c r="E63" s="26"/>
      <c r="F63" s="26"/>
      <c r="G63" s="26"/>
      <c r="H63" s="26"/>
      <c r="I63" s="26"/>
      <c r="J63" s="11">
        <v>100</v>
      </c>
    </row>
    <row r="64" spans="1:12" x14ac:dyDescent="0.25">
      <c r="A64" s="7">
        <v>39</v>
      </c>
      <c r="B64" t="s">
        <v>40</v>
      </c>
      <c r="J64" s="10">
        <v>15</v>
      </c>
    </row>
    <row r="65" spans="1:14" ht="30.75" customHeight="1" x14ac:dyDescent="0.25">
      <c r="A65" s="7">
        <v>40</v>
      </c>
      <c r="B65" s="28" t="s">
        <v>41</v>
      </c>
      <c r="C65" s="28"/>
      <c r="D65" s="28"/>
      <c r="E65" s="28"/>
      <c r="F65" s="28"/>
      <c r="G65" s="28"/>
      <c r="H65" s="28"/>
      <c r="I65" s="28"/>
      <c r="J65" s="10">
        <v>0</v>
      </c>
      <c r="L65" t="s">
        <v>93</v>
      </c>
    </row>
    <row r="66" spans="1:14" x14ac:dyDescent="0.25">
      <c r="A66" s="7"/>
      <c r="J66" s="10"/>
    </row>
    <row r="67" spans="1:14" x14ac:dyDescent="0.25">
      <c r="A67" s="7"/>
      <c r="B67" s="2" t="s">
        <v>42</v>
      </c>
      <c r="J67" s="10"/>
    </row>
    <row r="68" spans="1:14" x14ac:dyDescent="0.25">
      <c r="A68" s="7">
        <v>41</v>
      </c>
      <c r="B68" s="22" t="s">
        <v>71</v>
      </c>
      <c r="C68" s="21"/>
      <c r="D68" s="21"/>
      <c r="E68" s="21"/>
      <c r="F68" s="21"/>
      <c r="G68" s="21"/>
      <c r="H68" s="21"/>
      <c r="I68" s="21"/>
      <c r="J68" s="10">
        <v>50</v>
      </c>
      <c r="L68" t="s">
        <v>94</v>
      </c>
    </row>
    <row r="69" spans="1:14" ht="30.75" customHeight="1" x14ac:dyDescent="0.25">
      <c r="A69" s="7">
        <v>42</v>
      </c>
      <c r="B69" s="28" t="s">
        <v>43</v>
      </c>
      <c r="C69" s="28"/>
      <c r="D69" s="28"/>
      <c r="E69" s="28"/>
      <c r="F69" s="28"/>
      <c r="G69" s="28"/>
      <c r="H69" s="28"/>
      <c r="I69" s="28"/>
      <c r="J69" s="10">
        <v>10</v>
      </c>
      <c r="L69" t="s">
        <v>94</v>
      </c>
    </row>
    <row r="70" spans="1:14" x14ac:dyDescent="0.25">
      <c r="A70" s="7">
        <v>43</v>
      </c>
      <c r="B70" t="s">
        <v>70</v>
      </c>
      <c r="J70" s="10">
        <v>30</v>
      </c>
    </row>
    <row r="71" spans="1:14" x14ac:dyDescent="0.25">
      <c r="A71" s="7">
        <v>44</v>
      </c>
      <c r="B71" t="s">
        <v>44</v>
      </c>
      <c r="J71" s="10">
        <v>75</v>
      </c>
    </row>
    <row r="72" spans="1:14" ht="30" customHeight="1" x14ac:dyDescent="0.25">
      <c r="A72" s="7">
        <v>45</v>
      </c>
      <c r="B72" s="28" t="s">
        <v>45</v>
      </c>
      <c r="C72" s="28"/>
      <c r="D72" s="28"/>
      <c r="E72" s="28"/>
      <c r="F72" s="28"/>
      <c r="G72" s="28"/>
      <c r="H72" s="28"/>
      <c r="I72" s="28"/>
      <c r="J72" s="10">
        <v>30</v>
      </c>
      <c r="L72" t="s">
        <v>94</v>
      </c>
    </row>
    <row r="73" spans="1:14" ht="30" customHeight="1" x14ac:dyDescent="0.25">
      <c r="A73" s="7">
        <v>46</v>
      </c>
      <c r="B73" s="26" t="s">
        <v>54</v>
      </c>
      <c r="C73" s="26"/>
      <c r="D73" s="26"/>
      <c r="E73" s="26"/>
      <c r="F73" s="26"/>
      <c r="G73" s="26"/>
      <c r="H73" s="26"/>
      <c r="I73" s="26"/>
      <c r="J73" s="10">
        <v>0</v>
      </c>
    </row>
    <row r="74" spans="1:14" ht="30" customHeight="1" x14ac:dyDescent="0.25">
      <c r="A74" s="7">
        <v>47</v>
      </c>
      <c r="B74" s="30" t="s">
        <v>46</v>
      </c>
      <c r="C74" s="30"/>
      <c r="D74" s="30"/>
      <c r="E74" s="30"/>
      <c r="F74" s="30"/>
      <c r="G74" s="30"/>
      <c r="H74" s="30"/>
      <c r="I74" s="30"/>
      <c r="J74" s="10">
        <v>0</v>
      </c>
      <c r="L74" s="26"/>
      <c r="M74" s="26"/>
      <c r="N74" s="26"/>
    </row>
    <row r="75" spans="1:14" x14ac:dyDescent="0.25">
      <c r="A75" s="7">
        <v>48</v>
      </c>
      <c r="B75" t="s">
        <v>47</v>
      </c>
      <c r="J75" s="10">
        <v>0</v>
      </c>
    </row>
    <row r="76" spans="1:14" x14ac:dyDescent="0.25">
      <c r="A76" s="7"/>
      <c r="J76" s="10"/>
    </row>
    <row r="77" spans="1:14" x14ac:dyDescent="0.25">
      <c r="A77" s="7"/>
      <c r="B77" s="2" t="s">
        <v>48</v>
      </c>
      <c r="J77" s="10"/>
    </row>
    <row r="78" spans="1:14" ht="30.75" customHeight="1" x14ac:dyDescent="0.25">
      <c r="A78" s="7">
        <v>49</v>
      </c>
      <c r="B78" s="25" t="s">
        <v>49</v>
      </c>
      <c r="C78" s="21"/>
      <c r="D78" s="21"/>
      <c r="E78" s="21"/>
      <c r="F78" s="21"/>
      <c r="G78" s="21"/>
      <c r="H78" s="21"/>
      <c r="I78" s="21"/>
      <c r="J78" s="10">
        <v>0</v>
      </c>
      <c r="L78" s="31" t="s">
        <v>158</v>
      </c>
      <c r="M78" s="31"/>
      <c r="N78" s="31"/>
    </row>
    <row r="79" spans="1:14" x14ac:dyDescent="0.25">
      <c r="A79" s="7">
        <v>50</v>
      </c>
      <c r="B79" t="s">
        <v>50</v>
      </c>
      <c r="J79" s="10">
        <v>30</v>
      </c>
    </row>
    <row r="80" spans="1:14" ht="29.25" customHeight="1" x14ac:dyDescent="0.25">
      <c r="A80" s="7">
        <v>51</v>
      </c>
      <c r="B80" s="28" t="s">
        <v>51</v>
      </c>
      <c r="C80" s="28"/>
      <c r="D80" s="28"/>
      <c r="E80" s="28"/>
      <c r="F80" s="28"/>
      <c r="G80" s="28"/>
      <c r="H80" s="28"/>
      <c r="I80" s="28"/>
      <c r="J80" s="10">
        <v>0</v>
      </c>
      <c r="L80" t="s">
        <v>159</v>
      </c>
    </row>
    <row r="81" spans="1:15" x14ac:dyDescent="0.25">
      <c r="A81" s="7">
        <v>52</v>
      </c>
      <c r="B81" t="s">
        <v>52</v>
      </c>
      <c r="J81" s="10">
        <v>0</v>
      </c>
    </row>
    <row r="82" spans="1:15" ht="30" customHeight="1" x14ac:dyDescent="0.25">
      <c r="A82" s="7">
        <v>53</v>
      </c>
      <c r="B82" s="26" t="s">
        <v>57</v>
      </c>
      <c r="C82" s="26"/>
      <c r="D82" s="26"/>
      <c r="E82" s="26"/>
      <c r="F82" s="26"/>
      <c r="G82" s="26"/>
      <c r="H82" s="26"/>
      <c r="I82" s="26"/>
      <c r="J82" s="10">
        <v>0</v>
      </c>
    </row>
    <row r="83" spans="1:15" x14ac:dyDescent="0.25">
      <c r="A83" s="7">
        <v>54</v>
      </c>
      <c r="B83" t="s">
        <v>53</v>
      </c>
      <c r="J83" s="11">
        <v>100</v>
      </c>
    </row>
    <row r="85" spans="1:15" x14ac:dyDescent="0.25">
      <c r="B85" s="9" t="s">
        <v>108</v>
      </c>
      <c r="J85"/>
      <c r="K85" s="4"/>
      <c r="O85" s="16" t="s">
        <v>129</v>
      </c>
    </row>
    <row r="86" spans="1:15" x14ac:dyDescent="0.25">
      <c r="B86" s="14">
        <v>0</v>
      </c>
      <c r="C86" s="15" t="s">
        <v>80</v>
      </c>
      <c r="D86" s="15" t="s">
        <v>72</v>
      </c>
      <c r="E86" s="15" t="s">
        <v>73</v>
      </c>
      <c r="F86" s="15" t="s">
        <v>74</v>
      </c>
      <c r="G86" s="15" t="s">
        <v>75</v>
      </c>
      <c r="H86" s="15" t="s">
        <v>76</v>
      </c>
      <c r="I86" s="15" t="s">
        <v>77</v>
      </c>
      <c r="J86" s="15" t="s">
        <v>78</v>
      </c>
      <c r="K86" s="15" t="s">
        <v>79</v>
      </c>
      <c r="L86" s="15" t="s">
        <v>81</v>
      </c>
      <c r="M86" s="14">
        <v>1</v>
      </c>
      <c r="N86" s="16" t="s">
        <v>89</v>
      </c>
      <c r="O86" s="2" t="s">
        <v>131</v>
      </c>
    </row>
    <row r="87" spans="1:15" x14ac:dyDescent="0.25">
      <c r="A87" s="4" t="s">
        <v>109</v>
      </c>
    </row>
    <row r="88" spans="1:15" hidden="1" x14ac:dyDescent="0.25">
      <c r="B88" s="17" t="s">
        <v>88</v>
      </c>
      <c r="C88" s="6" t="s">
        <v>85</v>
      </c>
      <c r="D88" t="s">
        <v>83</v>
      </c>
      <c r="E88" t="s">
        <v>87</v>
      </c>
      <c r="F88">
        <v>35</v>
      </c>
      <c r="G88" t="s">
        <v>84</v>
      </c>
      <c r="H88" t="s">
        <v>82</v>
      </c>
      <c r="J88" t="s">
        <v>86</v>
      </c>
      <c r="K88" s="4"/>
      <c r="L88">
        <v>95</v>
      </c>
      <c r="M88" s="6">
        <v>1.001001001001E+23</v>
      </c>
    </row>
    <row r="89" spans="1:15" hidden="1" x14ac:dyDescent="0.25">
      <c r="A89" s="4" t="s">
        <v>130</v>
      </c>
      <c r="B89" s="4">
        <v>0</v>
      </c>
      <c r="C89" s="6">
        <v>48</v>
      </c>
      <c r="D89">
        <v>50</v>
      </c>
      <c r="E89">
        <v>85</v>
      </c>
      <c r="F89">
        <v>35</v>
      </c>
      <c r="G89">
        <f>9*50</f>
        <v>450</v>
      </c>
      <c r="H89">
        <v>110</v>
      </c>
      <c r="J89">
        <v>150</v>
      </c>
      <c r="K89" s="4"/>
      <c r="L89">
        <v>95</v>
      </c>
      <c r="M89" s="6">
        <v>800</v>
      </c>
    </row>
    <row r="90" spans="1:15" x14ac:dyDescent="0.25">
      <c r="A90" s="4" t="s">
        <v>110</v>
      </c>
      <c r="B90" s="4">
        <v>16</v>
      </c>
      <c r="C90" s="8">
        <v>9</v>
      </c>
      <c r="D90" s="8">
        <v>3</v>
      </c>
      <c r="E90" s="8">
        <v>3</v>
      </c>
      <c r="F90" s="8">
        <v>1</v>
      </c>
      <c r="G90" s="8">
        <v>9</v>
      </c>
      <c r="H90" s="8">
        <v>2</v>
      </c>
      <c r="I90" s="8">
        <v>0</v>
      </c>
      <c r="J90" s="8">
        <v>2</v>
      </c>
      <c r="K90" s="8">
        <v>0</v>
      </c>
      <c r="L90" s="4">
        <v>1</v>
      </c>
      <c r="M90" s="4">
        <v>8</v>
      </c>
      <c r="N90" s="4">
        <f>SUM(B90:M90)</f>
        <v>54</v>
      </c>
      <c r="O90" s="19">
        <f>SUM(B89:M89)/54</f>
        <v>33.75925925925926</v>
      </c>
    </row>
    <row r="92" spans="1:15" x14ac:dyDescent="0.25">
      <c r="B92" s="2" t="s">
        <v>119</v>
      </c>
    </row>
    <row r="93" spans="1:15" x14ac:dyDescent="0.25">
      <c r="A93" s="4" t="s">
        <v>109</v>
      </c>
    </row>
    <row r="94" spans="1:15" x14ac:dyDescent="0.25">
      <c r="A94" s="4" t="s">
        <v>110</v>
      </c>
      <c r="B94" s="4">
        <v>8</v>
      </c>
      <c r="C94" s="4">
        <v>6</v>
      </c>
      <c r="D94" s="4">
        <v>2</v>
      </c>
      <c r="E94" s="4">
        <v>1</v>
      </c>
      <c r="F94" s="4">
        <v>1</v>
      </c>
      <c r="G94" s="4">
        <v>7</v>
      </c>
      <c r="H94" s="4">
        <v>2</v>
      </c>
      <c r="I94" s="4">
        <v>0</v>
      </c>
      <c r="J94" s="4">
        <v>0</v>
      </c>
      <c r="K94" s="4">
        <v>0</v>
      </c>
      <c r="L94" s="4">
        <v>1</v>
      </c>
      <c r="M94" s="4">
        <v>1</v>
      </c>
      <c r="N94" s="4">
        <f>SUM(B94:M94)</f>
        <v>29</v>
      </c>
      <c r="O94" s="19">
        <f>SUM(B96:M96)/N94</f>
        <v>25.586206896551722</v>
      </c>
    </row>
    <row r="95" spans="1:15" hidden="1" x14ac:dyDescent="0.25">
      <c r="B95" s="18" t="s">
        <v>128</v>
      </c>
      <c r="C95" s="18" t="s">
        <v>126</v>
      </c>
      <c r="D95" s="18" t="s">
        <v>123</v>
      </c>
      <c r="E95" s="18" t="s">
        <v>127</v>
      </c>
      <c r="F95" s="18" t="s">
        <v>121</v>
      </c>
      <c r="G95" s="18" t="s">
        <v>125</v>
      </c>
      <c r="H95" s="18" t="s">
        <v>124</v>
      </c>
      <c r="L95" s="18" t="s">
        <v>120</v>
      </c>
      <c r="M95" s="18" t="s">
        <v>122</v>
      </c>
    </row>
    <row r="96" spans="1:15" hidden="1" x14ac:dyDescent="0.25">
      <c r="A96" s="4" t="s">
        <v>130</v>
      </c>
      <c r="B96" s="18">
        <v>0</v>
      </c>
      <c r="C96" s="18">
        <v>37</v>
      </c>
      <c r="D96" s="18">
        <v>35</v>
      </c>
      <c r="E96" s="18">
        <v>30</v>
      </c>
      <c r="F96" s="18">
        <v>35</v>
      </c>
      <c r="G96" s="18">
        <v>300</v>
      </c>
      <c r="H96" s="18">
        <v>110</v>
      </c>
      <c r="L96" s="18">
        <v>95</v>
      </c>
      <c r="M96" s="18">
        <v>100</v>
      </c>
    </row>
    <row r="97" spans="2:13" x14ac:dyDescent="0.25">
      <c r="B97" t="s">
        <v>139</v>
      </c>
      <c r="C97" t="s">
        <v>138</v>
      </c>
      <c r="D97" t="s">
        <v>137</v>
      </c>
      <c r="E97" t="s">
        <v>136</v>
      </c>
      <c r="F97" t="s">
        <v>135</v>
      </c>
      <c r="G97" t="s">
        <v>134</v>
      </c>
      <c r="H97" t="s">
        <v>133</v>
      </c>
      <c r="L97" t="s">
        <v>132</v>
      </c>
      <c r="M97" t="s">
        <v>148</v>
      </c>
    </row>
    <row r="98" spans="2:13" x14ac:dyDescent="0.25">
      <c r="B98" t="s">
        <v>140</v>
      </c>
      <c r="C98" t="s">
        <v>142</v>
      </c>
      <c r="F98" t="s">
        <v>145</v>
      </c>
      <c r="G98" t="s">
        <v>152</v>
      </c>
      <c r="L98" t="s">
        <v>147</v>
      </c>
      <c r="M98" t="s">
        <v>149</v>
      </c>
    </row>
    <row r="99" spans="2:13" x14ac:dyDescent="0.25">
      <c r="B99" t="s">
        <v>141</v>
      </c>
      <c r="C99" t="s">
        <v>143</v>
      </c>
      <c r="G99" t="s">
        <v>153</v>
      </c>
      <c r="L99" t="s">
        <v>146</v>
      </c>
    </row>
    <row r="100" spans="2:13" x14ac:dyDescent="0.25">
      <c r="B100" t="s">
        <v>150</v>
      </c>
      <c r="C100" t="s">
        <v>144</v>
      </c>
      <c r="G100" t="s">
        <v>154</v>
      </c>
    </row>
    <row r="101" spans="2:13" x14ac:dyDescent="0.25">
      <c r="B101" t="s">
        <v>151</v>
      </c>
    </row>
  </sheetData>
  <mergeCells count="33">
    <mergeCell ref="P5:S5"/>
    <mergeCell ref="L74:N74"/>
    <mergeCell ref="B80:I80"/>
    <mergeCell ref="O8:T8"/>
    <mergeCell ref="O11:T11"/>
    <mergeCell ref="O13:T13"/>
    <mergeCell ref="O16:T16"/>
    <mergeCell ref="B63:I63"/>
    <mergeCell ref="B69:I69"/>
    <mergeCell ref="B72:I72"/>
    <mergeCell ref="B13:I13"/>
    <mergeCell ref="B11:I11"/>
    <mergeCell ref="B8:I8"/>
    <mergeCell ref="L11:N11"/>
    <mergeCell ref="L78:N78"/>
    <mergeCell ref="B82:I82"/>
    <mergeCell ref="B15:I15"/>
    <mergeCell ref="B58:I58"/>
    <mergeCell ref="B59:I59"/>
    <mergeCell ref="B54:I54"/>
    <mergeCell ref="B55:I55"/>
    <mergeCell ref="B17:I17"/>
    <mergeCell ref="B53:I53"/>
    <mergeCell ref="B56:I56"/>
    <mergeCell ref="B65:I65"/>
    <mergeCell ref="B73:I73"/>
    <mergeCell ref="B74:I74"/>
    <mergeCell ref="B7:I7"/>
    <mergeCell ref="B52:I52"/>
    <mergeCell ref="B50:I50"/>
    <mergeCell ref="B46:I46"/>
    <mergeCell ref="B42:I42"/>
    <mergeCell ref="B41:I41"/>
  </mergeCells>
  <pageMargins left="0.5" right="0.25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Ballantyne</dc:creator>
  <cp:lastModifiedBy>Dave Ballantyne</cp:lastModifiedBy>
  <cp:lastPrinted>2016-12-06T19:53:01Z</cp:lastPrinted>
  <dcterms:created xsi:type="dcterms:W3CDTF">2016-10-08T17:06:21Z</dcterms:created>
  <dcterms:modified xsi:type="dcterms:W3CDTF">2017-01-10T14:38:36Z</dcterms:modified>
</cp:coreProperties>
</file>